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/>
  </bookViews>
  <sheets>
    <sheet name="政务新媒体抽查情况1" sheetId="6" r:id="rId1"/>
    <sheet name="政务新媒体不合格清单2" sheetId="5" r:id="rId2"/>
    <sheet name="旗县网站和新媒体错敏信息检测情况3" sheetId="4" r:id="rId3"/>
    <sheet name="盟直部门错敏信息检测情况4" sheetId="7" r:id="rId4"/>
  </sheets>
  <definedNames>
    <definedName name="_xlnm._FilterDatabase" localSheetId="1" hidden="1">政务新媒体不合格清单2!$A$1:$K$19</definedName>
    <definedName name="_xlnm._FilterDatabase" localSheetId="3" hidden="1">盟直部门错敏信息检测情况4!#REF!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<sst xmlns="http://schemas.openxmlformats.org/spreadsheetml/2006/main" count="280" uniqueCount="149">
  <si>
    <t>附件1：</t>
  </si>
  <si>
    <t>锡林郭勒盟政务新媒体抽查情况</t>
  </si>
  <si>
    <t>（2024年第一季度）</t>
  </si>
  <si>
    <t>抽查总体情况：</t>
  </si>
  <si>
    <t>新媒体级别</t>
  </si>
  <si>
    <t>各级单位抽查数</t>
  </si>
  <si>
    <t>不合格原因</t>
  </si>
  <si>
    <t>复查结果</t>
  </si>
  <si>
    <t>检测结果</t>
  </si>
  <si>
    <t>不合格数</t>
  </si>
  <si>
    <t>盟本级部门</t>
  </si>
  <si>
    <t>两周未更新</t>
  </si>
  <si>
    <t>已更新</t>
  </si>
  <si>
    <t>二连浩特市</t>
  </si>
  <si>
    <t>－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</si>
  <si>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</si>
  <si>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</si>
  <si>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</si>
  <si>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</si>
  <si>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</si>
  <si>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</si>
  <si>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</si>
  <si>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</si>
  <si>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</si>
  <si>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</si>
  <si>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</si>
  <si>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乌拉盖管理区</t>
  </si>
  <si>
    <t>总计</t>
  </si>
  <si>
    <t>附件2：</t>
  </si>
  <si>
    <t>锡林郭勒盟政务新媒体不合格清单</t>
  </si>
  <si>
    <t>不合格政务新媒体账号清单：</t>
  </si>
  <si>
    <t>监测时间：1月12日至2月26日</t>
  </si>
  <si>
    <t>序号</t>
  </si>
  <si>
    <t>账号名称</t>
  </si>
  <si>
    <t>新媒体标识码</t>
  </si>
  <si>
    <t>填报单位名称</t>
  </si>
  <si>
    <t>账号类型</t>
  </si>
  <si>
    <t>检查结果</t>
  </si>
  <si>
    <t>账号状态（正常使用/注销）</t>
  </si>
  <si>
    <t>内容未更新：监测时间点前2周未更新</t>
  </si>
  <si>
    <t>互动回应差：未提供有效互动功能</t>
  </si>
  <si>
    <t>时间</t>
  </si>
  <si>
    <t>结果</t>
  </si>
  <si>
    <t>1</t>
  </si>
  <si>
    <t>东乌珠穆沁旗林业和草原局</t>
  </si>
  <si>
    <t>152525M002WX0001</t>
  </si>
  <si>
    <t>微信公众号</t>
  </si>
  <si>
    <t>不合格</t>
  </si>
  <si>
    <t>最后更新时间：2023-12-21 23:05:14</t>
  </si>
  <si>
    <t>合格</t>
  </si>
  <si>
    <t>正常使用</t>
  </si>
  <si>
    <t>2</t>
  </si>
  <si>
    <t>东乌旗人民政府办公室宣</t>
  </si>
  <si>
    <t>152525M040WX0003</t>
  </si>
  <si>
    <t>东乌珠穆沁旗人民政府办公室</t>
  </si>
  <si>
    <t>最后更新时间：2023-12-25 17:00:01</t>
  </si>
  <si>
    <t>3</t>
  </si>
  <si>
    <t>健康东乌珠穆沁旗行动</t>
  </si>
  <si>
    <t>152525M004WX0002</t>
  </si>
  <si>
    <t>东乌珠穆沁旗卫生健康委员会</t>
  </si>
  <si>
    <t>最后更新时间：2023-12-25 19:29:00</t>
  </si>
  <si>
    <t>4</t>
  </si>
  <si>
    <t>锡盟人民防空办公室</t>
  </si>
  <si>
    <t>152500M009WX0001</t>
  </si>
  <si>
    <t>锡林郭勒盟国防动员办公室</t>
  </si>
  <si>
    <t>最后更新时间：2024-01-05 16:32:24</t>
  </si>
  <si>
    <t>5</t>
  </si>
  <si>
    <t>平安锡盟</t>
  </si>
  <si>
    <t>152500M028XL0001</t>
  </si>
  <si>
    <t>锡林郭勒盟公安局</t>
  </si>
  <si>
    <t>新浪微博</t>
  </si>
  <si>
    <t>最后更新时间：2024-01-15 22:23:05</t>
  </si>
  <si>
    <t>6</t>
  </si>
  <si>
    <t>苏尼特右旗发展和改革委员会</t>
  </si>
  <si>
    <t>152524M018WX0001</t>
  </si>
  <si>
    <t>最后更新时间：2024-01-16 16:32:05</t>
  </si>
  <si>
    <t>7</t>
  </si>
  <si>
    <t>最后更新时间：2024-01-22 20:01:52</t>
  </si>
  <si>
    <t>8</t>
  </si>
  <si>
    <t>数字锡林郭勒</t>
  </si>
  <si>
    <t>152500M033WX0001</t>
  </si>
  <si>
    <t>锡林郭勒盟大数据中心</t>
  </si>
  <si>
    <t>最后更新时间：2024-01-30 11:46:36</t>
  </si>
  <si>
    <t>9</t>
  </si>
  <si>
    <t>152500M009XL0001</t>
  </si>
  <si>
    <t>最后更新时间：2024-02-01 11:43:15</t>
  </si>
  <si>
    <t>10</t>
  </si>
  <si>
    <t>东乌珠穆沁旗自然资源局</t>
  </si>
  <si>
    <t>152525M024WX0001</t>
  </si>
  <si>
    <t>最后更新时间：2024-02-01 15:02:30</t>
  </si>
  <si>
    <t>11</t>
  </si>
  <si>
    <t>东乌珠穆沁旗农牧和科技局</t>
  </si>
  <si>
    <t>152525M044WX0001</t>
  </si>
  <si>
    <t>最后更新时间：2024-02-02 20:31:44</t>
  </si>
  <si>
    <t>12</t>
  </si>
  <si>
    <t>锡林郭勒盟民族事务委员会</t>
  </si>
  <si>
    <t>152500M013WX0001</t>
  </si>
  <si>
    <t>最后更新时间：2024-02-02 16:47:45</t>
  </si>
  <si>
    <t>13</t>
  </si>
  <si>
    <t>152525M004WX0001</t>
  </si>
  <si>
    <t>最后更新时间：2024-02-03 20:02:21</t>
  </si>
  <si>
    <t>14</t>
  </si>
  <si>
    <t>锡林郭勒生态环境</t>
  </si>
  <si>
    <t>152500M030XL0001</t>
  </si>
  <si>
    <t>锡林郭勒盟生态环境局</t>
  </si>
  <si>
    <t>最后更新时间：2024-02-04 20:19:05</t>
  </si>
  <si>
    <t>附件3：</t>
  </si>
  <si>
    <t>锡林郭勒盟政府网站和政务新媒体错敏词检测情况</t>
  </si>
  <si>
    <t>单位层级</t>
  </si>
  <si>
    <t>网站错敏词总数量</t>
  </si>
  <si>
    <t>已整改</t>
  </si>
  <si>
    <t>未整改</t>
  </si>
  <si>
    <t>新媒体错敏词总数量</t>
  </si>
  <si>
    <t>错敏词比例(本地区错敏词总量/全盟错敏词总量）</t>
  </si>
  <si>
    <t>附件4：</t>
  </si>
  <si>
    <t>锡林郭勒盟直部门政府网站和政务新媒体错敏词检测情况</t>
  </si>
  <si>
    <t>发改委</t>
  </si>
  <si>
    <t>教育局</t>
  </si>
  <si>
    <t>科技局</t>
  </si>
  <si>
    <t>工信局</t>
  </si>
  <si>
    <t>民委</t>
  </si>
  <si>
    <t>公安局</t>
  </si>
  <si>
    <t>民政局</t>
  </si>
  <si>
    <t>司法局</t>
  </si>
  <si>
    <t>财政局</t>
  </si>
  <si>
    <t>人社局</t>
  </si>
  <si>
    <t>自然资源局</t>
  </si>
  <si>
    <t>生态环境局</t>
  </si>
  <si>
    <t>住建局</t>
  </si>
  <si>
    <t>交通局</t>
  </si>
  <si>
    <t>水利局</t>
  </si>
  <si>
    <t>农牧局</t>
  </si>
  <si>
    <t>商务局</t>
  </si>
  <si>
    <t>文体旅游广电局</t>
  </si>
  <si>
    <t>卫健委</t>
  </si>
  <si>
    <t>退役军人事务局</t>
  </si>
  <si>
    <t>应急管理局</t>
  </si>
  <si>
    <t>审计局</t>
  </si>
  <si>
    <t>市场监督管理局</t>
  </si>
  <si>
    <t>统计局</t>
  </si>
  <si>
    <t>能源局</t>
  </si>
  <si>
    <t>林草局</t>
  </si>
  <si>
    <t>医保局</t>
  </si>
  <si>
    <t>国动办</t>
  </si>
  <si>
    <t>乡村振兴局</t>
  </si>
  <si>
    <t>金融办</t>
  </si>
  <si>
    <t>外事办公室</t>
  </si>
  <si>
    <t>信访局</t>
  </si>
  <si>
    <t>公共资源交易中心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</si>
</sst>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微软雅黑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微软雅黑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sz val="12"/>
      <name val="黑体"/>
      <charset val="134"/>
    </font>
    <font>
      <b/>
      <sz val="12"/>
      <name val="黑体"/>
      <charset val="134"/>
    </font>
    <font>
      <sz val="1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31" fillId="8" borderId="11" applyNumberFormat="0" applyAlignment="0" applyProtection="0">
      <alignment vertical="center"/>
    </xf>
    <xf numFmtId="0" fontId="32" fillId="8" borderId="10" applyNumberFormat="0" applyAlignment="0" applyProtection="0">
      <alignment vertical="center"/>
    </xf>
    <xf numFmtId="0" fontId="33" fillId="9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58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58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58" fontId="5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9" fillId="5" borderId="4" xfId="49" applyFont="1" applyFill="1" applyBorder="1" applyAlignment="1">
      <alignment horizontal="center" vertical="center" wrapText="1"/>
    </xf>
    <xf numFmtId="49" fontId="19" fillId="5" borderId="5" xfId="49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/>
    </xf>
    <xf numFmtId="0" fontId="19" fillId="5" borderId="1" xfId="49" applyFont="1" applyFill="1" applyBorder="1" applyAlignment="1">
      <alignment horizontal="center" vertical="center" wrapText="1"/>
    </xf>
    <xf numFmtId="49" fontId="19" fillId="5" borderId="4" xfId="49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C0C0C0"/>
      <color rgb="00DDDDDD"/>
      <color rgb="00EAEAEA"/>
      <color rgb="00478BFF"/>
      <color rgb="00F3F8FF"/>
      <color rgb="00EFF6FF"/>
      <color rgb="00E5F0FF"/>
      <color rgb="00C2DCFF"/>
      <color rgb="00E1EE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hyperlink" Target="http://jrb.xlgl.gov.cn/" TargetMode="External"/><Relationship Id="rId8" Type="http://schemas.openxmlformats.org/officeDocument/2006/relationships/hyperlink" Target="http://fpb.xlgl.gov.cn/" TargetMode="External"/><Relationship Id="rId7" Type="http://schemas.openxmlformats.org/officeDocument/2006/relationships/hyperlink" Target="http://rfb.xlgl.gov.cn/" TargetMode="External"/><Relationship Id="rId6" Type="http://schemas.openxmlformats.org/officeDocument/2006/relationships/hyperlink" Target="http://ybj.xlgl.gov.cn/" TargetMode="External"/><Relationship Id="rId5" Type="http://schemas.openxmlformats.org/officeDocument/2006/relationships/hyperlink" Target="http://lcj.xlgl.gov.cn/" TargetMode="External"/><Relationship Id="rId4" Type="http://schemas.openxmlformats.org/officeDocument/2006/relationships/hyperlink" Target="http://nyj.xlgl.gov.cn/" TargetMode="External"/><Relationship Id="rId3" Type="http://schemas.openxmlformats.org/officeDocument/2006/relationships/hyperlink" Target="http://tjj.xlgl.gov.cn/" TargetMode="External"/><Relationship Id="rId29" Type="http://schemas.openxmlformats.org/officeDocument/2006/relationships/hyperlink" Target="http://xfj.xlgl.gov.cn/" TargetMode="External"/><Relationship Id="rId28" Type="http://schemas.openxmlformats.org/officeDocument/2006/relationships/hyperlink" Target="http://yjglj.xlgl.gov.cn/" TargetMode="External"/><Relationship Id="rId27" Type="http://schemas.openxmlformats.org/officeDocument/2006/relationships/hyperlink" Target="http://tyjrswj.xlgl.gov.cn/" TargetMode="External"/><Relationship Id="rId26" Type="http://schemas.openxmlformats.org/officeDocument/2006/relationships/hyperlink" Target="http://wjw.xlgl.gov.cn/" TargetMode="External"/><Relationship Id="rId25" Type="http://schemas.openxmlformats.org/officeDocument/2006/relationships/hyperlink" Target="http://wtlygdj.xlgl.gov.cn/" TargetMode="External"/><Relationship Id="rId24" Type="http://schemas.openxmlformats.org/officeDocument/2006/relationships/hyperlink" Target="http://swj.xlgl.gov.cn/" TargetMode="External"/><Relationship Id="rId23" Type="http://schemas.openxmlformats.org/officeDocument/2006/relationships/hyperlink" Target="http://nmj.xlgl.gov.cn/" TargetMode="External"/><Relationship Id="rId22" Type="http://schemas.openxmlformats.org/officeDocument/2006/relationships/hyperlink" Target="http://slj.xlgl.gov.cn/" TargetMode="External"/><Relationship Id="rId21" Type="http://schemas.openxmlformats.org/officeDocument/2006/relationships/hyperlink" Target="http://jtj.xlgl.gov.cn/" TargetMode="External"/><Relationship Id="rId20" Type="http://schemas.openxmlformats.org/officeDocument/2006/relationships/hyperlink" Target="http://jsj.xlgl.gov.cn/" TargetMode="External"/><Relationship Id="rId2" Type="http://schemas.openxmlformats.org/officeDocument/2006/relationships/hyperlink" Target="http://scjgj.xlgl.gov.cn/" TargetMode="External"/><Relationship Id="rId19" Type="http://schemas.openxmlformats.org/officeDocument/2006/relationships/hyperlink" Target="http://sthjj.xlgl.gov.cn/" TargetMode="External"/><Relationship Id="rId18" Type="http://schemas.openxmlformats.org/officeDocument/2006/relationships/hyperlink" Target="http://zrzyj.xlgl.gov.cn/" TargetMode="External"/><Relationship Id="rId17" Type="http://schemas.openxmlformats.org/officeDocument/2006/relationships/hyperlink" Target="http://rsj.xlgl.gov.cn/" TargetMode="External"/><Relationship Id="rId16" Type="http://schemas.openxmlformats.org/officeDocument/2006/relationships/hyperlink" Target="http://czj.xlgl.gov.cn/" TargetMode="External"/><Relationship Id="rId15" Type="http://schemas.openxmlformats.org/officeDocument/2006/relationships/hyperlink" Target="http://sfj.xlgl.gov.cn/" TargetMode="External"/><Relationship Id="rId14" Type="http://schemas.openxmlformats.org/officeDocument/2006/relationships/hyperlink" Target="http://mzj.xlgl.gov.cn/" TargetMode="External"/><Relationship Id="rId13" Type="http://schemas.openxmlformats.org/officeDocument/2006/relationships/hyperlink" Target="http://gaj.xlgl.gov.cn/" TargetMode="External"/><Relationship Id="rId12" Type="http://schemas.openxmlformats.org/officeDocument/2006/relationships/hyperlink" Target="http://gxj.xlgl.gov.cn/" TargetMode="External"/><Relationship Id="rId11" Type="http://schemas.openxmlformats.org/officeDocument/2006/relationships/hyperlink" Target="http://kjj.xlgl.gov.cn/" TargetMode="External"/><Relationship Id="rId10" Type="http://schemas.openxmlformats.org/officeDocument/2006/relationships/hyperlink" Target="http://wsb.xlgl.gov.cn/" TargetMode="External"/><Relationship Id="rId1" Type="http://schemas.openxmlformats.org/officeDocument/2006/relationships/hyperlink" Target="http://sjj.xlgl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zoomScale="145" zoomScaleNormal="145" topLeftCell="A3" workbookViewId="0">
      <selection activeCell="G15" sqref="G15"/>
    </sheetView>
  </sheetViews>
  <sheetFormatPr defaultColWidth="9" defaultRowHeight="14.25" outlineLevelCol="4"/>
  <cols>
    <col min="1" max="1" width="22.75" customWidth="1"/>
    <col min="2" max="2" width="14.1" customWidth="1"/>
    <col min="3" max="3" width="18.375" customWidth="1"/>
    <col min="4" max="4" width="13" customWidth="1"/>
    <col min="5" max="5" width="14.375" style="68" customWidth="1"/>
    <col min="6" max="16381" width="8.8"/>
  </cols>
  <sheetData>
    <row r="1" s="68" customFormat="1" ht="24" customHeight="1" spans="1:1">
      <c r="A1" s="69" t="s">
        <v>0</v>
      </c>
    </row>
    <row r="2" s="68" customFormat="1" ht="24.75" spans="1:5">
      <c r="A2" s="70" t="s">
        <v>1</v>
      </c>
      <c r="B2" s="70"/>
      <c r="C2" s="70"/>
      <c r="D2" s="70"/>
      <c r="E2" s="70"/>
    </row>
    <row r="3" s="68" customFormat="1" ht="24" customHeight="1" spans="1:5">
      <c r="A3" s="71" t="s">
        <v>2</v>
      </c>
      <c r="B3" s="70"/>
      <c r="C3" s="70"/>
      <c r="D3" s="70"/>
      <c r="E3" s="70"/>
    </row>
    <row r="4" s="68" customFormat="1" ht="24.75" spans="1:2">
      <c r="A4" s="72" t="s">
        <v>3</v>
      </c>
      <c r="B4" s="73"/>
    </row>
    <row r="5" s="68" customFormat="1" spans="1:5">
      <c r="A5" s="61" t="s">
        <v>4</v>
      </c>
      <c r="B5" s="61" t="s">
        <v>5</v>
      </c>
      <c r="C5" s="74" t="s">
        <v>6</v>
      </c>
      <c r="D5" s="75"/>
      <c r="E5" s="76" t="s">
        <v>7</v>
      </c>
    </row>
    <row r="6" s="68" customFormat="1" spans="1:5">
      <c r="A6" s="61"/>
      <c r="B6" s="61"/>
      <c r="C6" s="77" t="s">
        <v>8</v>
      </c>
      <c r="D6" s="78" t="s">
        <v>9</v>
      </c>
      <c r="E6" s="79"/>
    </row>
    <row r="7" s="68" customFormat="1" ht="16.5" spans="1:5">
      <c r="A7" s="80" t="s">
        <v>10</v>
      </c>
      <c r="B7" s="80">
        <v>57</v>
      </c>
      <c r="C7" s="80" t="s">
        <v>11</v>
      </c>
      <c r="D7" s="81">
        <v>6</v>
      </c>
      <c r="E7" s="82" t="s">
        <v>12</v>
      </c>
    </row>
    <row r="8" s="68" customFormat="1" ht="16.5" spans="1:5">
      <c r="A8" s="80" t="s">
        <v>13</v>
      </c>
      <c r="B8" s="80">
        <v>38</v>
      </c>
      <c r="C8" s="80" t="s">
        <v>11</v>
      </c>
      <c r="D8" s="83">
        <v>0</v>
      </c>
      <c r="E8" s="84" t="s">
        <v>14</v>
      </c>
    </row>
    <row r="9" s="68" customFormat="1" ht="16.5" spans="1:5">
      <c r="A9" s="80" t="s">
        <v>15</v>
      </c>
      <c r="B9" s="80">
        <v>50</v>
      </c>
      <c r="C9" s="80" t="s">
        <v>11</v>
      </c>
      <c r="D9" s="83">
        <v>0</v>
      </c>
      <c r="E9" s="84" t="s">
        <v>14</v>
      </c>
    </row>
    <row r="10" s="68" customFormat="1" ht="16.5" spans="1:5">
      <c r="A10" s="80" t="s">
        <v>16</v>
      </c>
      <c r="B10" s="80">
        <v>41</v>
      </c>
      <c r="C10" s="80" t="s">
        <v>11</v>
      </c>
      <c r="D10" s="83">
        <v>0</v>
      </c>
      <c r="E10" s="84" t="s">
        <v>14</v>
      </c>
    </row>
    <row r="11" s="68" customFormat="1" ht="16.5" spans="1:5">
      <c r="A11" s="80" t="s">
        <v>17</v>
      </c>
      <c r="B11" s="80">
        <v>38</v>
      </c>
      <c r="C11" s="80" t="s">
        <v>11</v>
      </c>
      <c r="D11" s="83">
        <v>0</v>
      </c>
      <c r="E11" s="84" t="s">
        <v>14</v>
      </c>
    </row>
    <row r="12" s="68" customFormat="1" ht="16.5" spans="1:5">
      <c r="A12" s="80" t="s">
        <v>18</v>
      </c>
      <c r="B12" s="80">
        <v>40</v>
      </c>
      <c r="C12" s="80" t="s">
        <v>11</v>
      </c>
      <c r="D12" s="85">
        <v>1</v>
      </c>
      <c r="E12" s="84" t="s">
        <v>12</v>
      </c>
    </row>
    <row r="13" s="68" customFormat="1" ht="16.5" spans="1:5">
      <c r="A13" s="80" t="s">
        <v>19</v>
      </c>
      <c r="B13" s="80">
        <v>40</v>
      </c>
      <c r="C13" s="80" t="s">
        <v>11</v>
      </c>
      <c r="D13" s="85">
        <v>7</v>
      </c>
      <c r="E13" s="82" t="s">
        <v>12</v>
      </c>
    </row>
    <row r="14" s="68" customFormat="1" ht="16.5" spans="1:5">
      <c r="A14" s="80" t="s">
        <v>20</v>
      </c>
      <c r="B14" s="80">
        <v>46</v>
      </c>
      <c r="C14" s="80" t="s">
        <v>11</v>
      </c>
      <c r="D14" s="83">
        <v>0</v>
      </c>
      <c r="E14" s="84" t="s">
        <v>14</v>
      </c>
    </row>
    <row r="15" s="68" customFormat="1" ht="16.5" spans="1:5">
      <c r="A15" s="80" t="s">
        <v>21</v>
      </c>
      <c r="B15" s="80">
        <v>40</v>
      </c>
      <c r="C15" s="80" t="s">
        <v>11</v>
      </c>
      <c r="D15" s="83">
        <v>0</v>
      </c>
      <c r="E15" s="84" t="s">
        <v>14</v>
      </c>
    </row>
    <row r="16" s="68" customFormat="1" ht="16.5" spans="1:5">
      <c r="A16" s="80" t="s">
        <v>22</v>
      </c>
      <c r="B16" s="80">
        <v>35</v>
      </c>
      <c r="C16" s="80" t="s">
        <v>11</v>
      </c>
      <c r="D16" s="83">
        <v>0</v>
      </c>
      <c r="E16" s="84" t="s">
        <v>14</v>
      </c>
    </row>
    <row r="17" s="68" customFormat="1" ht="16.5" spans="1:5">
      <c r="A17" s="80" t="s">
        <v>23</v>
      </c>
      <c r="B17" s="80">
        <v>36</v>
      </c>
      <c r="C17" s="80" t="s">
        <v>11</v>
      </c>
      <c r="D17" s="83">
        <v>0</v>
      </c>
      <c r="E17" s="84" t="s">
        <v>14</v>
      </c>
    </row>
    <row r="18" s="68" customFormat="1" ht="16.5" spans="1:5">
      <c r="A18" s="80" t="s">
        <v>24</v>
      </c>
      <c r="B18" s="80">
        <v>42</v>
      </c>
      <c r="C18" s="80" t="s">
        <v>11</v>
      </c>
      <c r="D18" s="83">
        <v>0</v>
      </c>
      <c r="E18" s="84" t="s">
        <v>14</v>
      </c>
    </row>
    <row r="19" s="68" customFormat="1" ht="16.5" spans="1:5">
      <c r="A19" s="80" t="s">
        <v>25</v>
      </c>
      <c r="B19" s="80">
        <v>43</v>
      </c>
      <c r="C19" s="80" t="s">
        <v>11</v>
      </c>
      <c r="D19" s="83">
        <v>0</v>
      </c>
      <c r="E19" s="84" t="s">
        <v>14</v>
      </c>
    </row>
    <row r="20" s="68" customFormat="1" ht="16.5" spans="1:5">
      <c r="A20" s="80" t="s">
        <v>26</v>
      </c>
      <c r="B20" s="80">
        <v>32</v>
      </c>
      <c r="C20" s="80" t="s">
        <v>11</v>
      </c>
      <c r="D20" s="83">
        <v>0</v>
      </c>
      <c r="E20" s="84" t="s">
        <v>14</v>
      </c>
    </row>
    <row r="21" s="68" customFormat="1" ht="16.5" spans="1:5">
      <c r="A21" s="80" t="s">
        <v>27</v>
      </c>
      <c r="B21" s="80">
        <f>SUM(B7:B20)</f>
        <v>578</v>
      </c>
      <c r="C21" s="80" t="s">
        <v>11</v>
      </c>
      <c r="D21" s="85">
        <f>SUM(D7:D20)</f>
        <v>14</v>
      </c>
      <c r="E21" s="82" t="s">
        <v>12</v>
      </c>
    </row>
  </sheetData>
  <mergeCells count="6">
    <mergeCell ref="A2:E2"/>
    <mergeCell ref="A3:E3"/>
    <mergeCell ref="C5:D5"/>
    <mergeCell ref="A5:A6"/>
    <mergeCell ref="B5:B6"/>
    <mergeCell ref="E5:E6"/>
  </mergeCells>
  <pageMargins left="0.944444444444444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zoomScale="130" zoomScaleNormal="130" topLeftCell="A3" workbookViewId="0">
      <selection activeCell="B22" sqref="B22"/>
    </sheetView>
  </sheetViews>
  <sheetFormatPr defaultColWidth="9" defaultRowHeight="13.5"/>
  <cols>
    <col min="1" max="1" width="4.75" customWidth="1"/>
    <col min="2" max="2" width="22.125" style="30" customWidth="1"/>
    <col min="3" max="3" width="15.125" style="31" customWidth="1"/>
    <col min="4" max="4" width="22" style="30" customWidth="1"/>
    <col min="5" max="5" width="9.325" style="31" customWidth="1"/>
    <col min="6" max="6" width="8.375" customWidth="1"/>
    <col min="7" max="7" width="13.2666666666667" style="32" customWidth="1"/>
    <col min="8" max="8" width="12.4" style="2" customWidth="1"/>
    <col min="9" max="9" width="8.5" customWidth="1"/>
    <col min="10" max="10" width="12.625" customWidth="1"/>
    <col min="11" max="11" width="7.875" customWidth="1"/>
  </cols>
  <sheetData>
    <row r="1" ht="14.25" spans="1:1">
      <c r="A1" s="33" t="s">
        <v>28</v>
      </c>
    </row>
    <row r="2" ht="33.75" spans="1:9">
      <c r="A2" s="34" t="s">
        <v>29</v>
      </c>
      <c r="B2" s="35"/>
      <c r="C2" s="34"/>
      <c r="D2" s="35"/>
      <c r="E2" s="34"/>
      <c r="F2" s="34"/>
      <c r="G2" s="36"/>
      <c r="H2" s="37"/>
      <c r="I2" s="34"/>
    </row>
    <row r="3" spans="1:11">
      <c r="A3" t="s">
        <v>30</v>
      </c>
      <c r="H3" s="38" t="s">
        <v>31</v>
      </c>
      <c r="I3" s="38"/>
      <c r="J3" s="38"/>
      <c r="K3" s="38"/>
    </row>
    <row r="4" ht="16.5" spans="1:11">
      <c r="A4" s="39" t="s">
        <v>32</v>
      </c>
      <c r="B4" s="39" t="s">
        <v>33</v>
      </c>
      <c r="C4" s="39" t="s">
        <v>34</v>
      </c>
      <c r="D4" s="39" t="s">
        <v>35</v>
      </c>
      <c r="E4" s="39" t="s">
        <v>36</v>
      </c>
      <c r="F4" s="39" t="s">
        <v>37</v>
      </c>
      <c r="G4" s="40" t="s">
        <v>6</v>
      </c>
      <c r="H4" s="41"/>
      <c r="I4" s="57" t="s">
        <v>38</v>
      </c>
      <c r="J4" s="58" t="s">
        <v>7</v>
      </c>
      <c r="K4" s="59"/>
    </row>
    <row r="5" ht="43" customHeight="1" spans="1:11">
      <c r="A5" s="42"/>
      <c r="B5" s="42"/>
      <c r="C5" s="42"/>
      <c r="D5" s="42"/>
      <c r="E5" s="42"/>
      <c r="F5" s="42"/>
      <c r="G5" s="43" t="s">
        <v>39</v>
      </c>
      <c r="H5" s="44" t="s">
        <v>40</v>
      </c>
      <c r="I5" s="60"/>
      <c r="J5" s="61" t="s">
        <v>41</v>
      </c>
      <c r="K5" s="61" t="s">
        <v>42</v>
      </c>
    </row>
    <row r="6" ht="23" customHeight="1" spans="1:11">
      <c r="A6" s="45" t="s">
        <v>43</v>
      </c>
      <c r="B6" s="46" t="s">
        <v>44</v>
      </c>
      <c r="C6" s="46" t="s">
        <v>45</v>
      </c>
      <c r="D6" s="46" t="s">
        <v>44</v>
      </c>
      <c r="E6" s="46" t="s">
        <v>46</v>
      </c>
      <c r="F6" s="47" t="s">
        <v>47</v>
      </c>
      <c r="G6" s="48" t="s">
        <v>48</v>
      </c>
      <c r="H6" s="49" t="s">
        <v>49</v>
      </c>
      <c r="I6" s="62" t="s">
        <v>50</v>
      </c>
      <c r="J6" s="63">
        <v>45303</v>
      </c>
      <c r="K6" s="45" t="s">
        <v>12</v>
      </c>
    </row>
    <row r="7" ht="23" customHeight="1" spans="1:11">
      <c r="A7" s="45" t="s">
        <v>51</v>
      </c>
      <c r="B7" s="46" t="s">
        <v>52</v>
      </c>
      <c r="C7" s="46" t="s">
        <v>53</v>
      </c>
      <c r="D7" s="46" t="s">
        <v>54</v>
      </c>
      <c r="E7" s="46" t="s">
        <v>46</v>
      </c>
      <c r="F7" s="47" t="s">
        <v>47</v>
      </c>
      <c r="G7" s="48" t="s">
        <v>55</v>
      </c>
      <c r="H7" s="49" t="s">
        <v>49</v>
      </c>
      <c r="I7" s="62" t="s">
        <v>50</v>
      </c>
      <c r="J7" s="63">
        <v>45303</v>
      </c>
      <c r="K7" s="45" t="s">
        <v>12</v>
      </c>
    </row>
    <row r="8" ht="23" customHeight="1" spans="1:11">
      <c r="A8" s="50" t="s">
        <v>56</v>
      </c>
      <c r="B8" s="51" t="s">
        <v>57</v>
      </c>
      <c r="C8" s="51" t="s">
        <v>58</v>
      </c>
      <c r="D8" s="51" t="s">
        <v>59</v>
      </c>
      <c r="E8" s="51" t="s">
        <v>46</v>
      </c>
      <c r="F8" s="47" t="s">
        <v>47</v>
      </c>
      <c r="G8" s="52" t="s">
        <v>60</v>
      </c>
      <c r="H8" s="53" t="s">
        <v>49</v>
      </c>
      <c r="I8" s="64" t="s">
        <v>50</v>
      </c>
      <c r="J8" s="65">
        <v>45303</v>
      </c>
      <c r="K8" s="47" t="s">
        <v>12</v>
      </c>
    </row>
    <row r="9" ht="23" customHeight="1" spans="1:11">
      <c r="A9" s="50" t="s">
        <v>61</v>
      </c>
      <c r="B9" s="54" t="s">
        <v>62</v>
      </c>
      <c r="C9" s="54" t="s">
        <v>63</v>
      </c>
      <c r="D9" s="54" t="s">
        <v>64</v>
      </c>
      <c r="E9" s="54" t="s">
        <v>46</v>
      </c>
      <c r="F9" s="47" t="s">
        <v>47</v>
      </c>
      <c r="G9" s="55" t="s">
        <v>65</v>
      </c>
      <c r="H9" s="56" t="s">
        <v>49</v>
      </c>
      <c r="I9" s="66" t="s">
        <v>50</v>
      </c>
      <c r="J9" s="67">
        <v>45314</v>
      </c>
      <c r="K9" s="50" t="s">
        <v>12</v>
      </c>
    </row>
    <row r="10" ht="23" customHeight="1" spans="1:11">
      <c r="A10" s="45" t="s">
        <v>66</v>
      </c>
      <c r="B10" s="46" t="s">
        <v>67</v>
      </c>
      <c r="C10" s="46" t="s">
        <v>68</v>
      </c>
      <c r="D10" s="46" t="s">
        <v>69</v>
      </c>
      <c r="E10" s="46" t="s">
        <v>70</v>
      </c>
      <c r="F10" s="47" t="s">
        <v>47</v>
      </c>
      <c r="G10" s="48" t="s">
        <v>71</v>
      </c>
      <c r="H10" s="49" t="s">
        <v>49</v>
      </c>
      <c r="I10" s="62" t="s">
        <v>50</v>
      </c>
      <c r="J10" s="63">
        <v>45322</v>
      </c>
      <c r="K10" s="45" t="s">
        <v>12</v>
      </c>
    </row>
    <row r="11" ht="23" customHeight="1" spans="1:11">
      <c r="A11" s="45" t="s">
        <v>72</v>
      </c>
      <c r="B11" s="46" t="s">
        <v>73</v>
      </c>
      <c r="C11" s="46" t="s">
        <v>74</v>
      </c>
      <c r="D11" s="46" t="s">
        <v>73</v>
      </c>
      <c r="E11" s="46" t="s">
        <v>46</v>
      </c>
      <c r="F11" s="47" t="s">
        <v>47</v>
      </c>
      <c r="G11" s="48" t="s">
        <v>75</v>
      </c>
      <c r="H11" s="49" t="s">
        <v>49</v>
      </c>
      <c r="I11" s="62" t="s">
        <v>50</v>
      </c>
      <c r="J11" s="63">
        <v>45322</v>
      </c>
      <c r="K11" s="45" t="s">
        <v>12</v>
      </c>
    </row>
    <row r="12" ht="23" customHeight="1" spans="1:11">
      <c r="A12" s="50" t="s">
        <v>76</v>
      </c>
      <c r="B12" s="51" t="s">
        <v>57</v>
      </c>
      <c r="C12" s="51" t="s">
        <v>58</v>
      </c>
      <c r="D12" s="51" t="s">
        <v>59</v>
      </c>
      <c r="E12" s="51" t="s">
        <v>46</v>
      </c>
      <c r="F12" s="47" t="s">
        <v>47</v>
      </c>
      <c r="G12" s="52" t="s">
        <v>77</v>
      </c>
      <c r="H12" s="53" t="s">
        <v>49</v>
      </c>
      <c r="I12" s="64" t="s">
        <v>50</v>
      </c>
      <c r="J12" s="65">
        <v>45329</v>
      </c>
      <c r="K12" s="47" t="s">
        <v>12</v>
      </c>
    </row>
    <row r="13" ht="23" customHeight="1" spans="1:11">
      <c r="A13" s="45" t="s">
        <v>78</v>
      </c>
      <c r="B13" s="46" t="s">
        <v>79</v>
      </c>
      <c r="C13" s="46" t="s">
        <v>80</v>
      </c>
      <c r="D13" s="46" t="s">
        <v>81</v>
      </c>
      <c r="E13" s="46" t="s">
        <v>46</v>
      </c>
      <c r="F13" s="47" t="s">
        <v>47</v>
      </c>
      <c r="G13" s="48" t="s">
        <v>82</v>
      </c>
      <c r="H13" s="49" t="s">
        <v>49</v>
      </c>
      <c r="I13" s="62" t="s">
        <v>50</v>
      </c>
      <c r="J13" s="63">
        <v>45341</v>
      </c>
      <c r="K13" s="45" t="s">
        <v>12</v>
      </c>
    </row>
    <row r="14" ht="23" customHeight="1" spans="1:11">
      <c r="A14" s="50" t="s">
        <v>83</v>
      </c>
      <c r="B14" s="54" t="s">
        <v>62</v>
      </c>
      <c r="C14" s="54" t="s">
        <v>84</v>
      </c>
      <c r="D14" s="54" t="s">
        <v>64</v>
      </c>
      <c r="E14" s="54" t="s">
        <v>70</v>
      </c>
      <c r="F14" s="47" t="s">
        <v>47</v>
      </c>
      <c r="G14" s="55" t="s">
        <v>85</v>
      </c>
      <c r="H14" s="56" t="s">
        <v>49</v>
      </c>
      <c r="I14" s="66" t="s">
        <v>50</v>
      </c>
      <c r="J14" s="67">
        <v>45342</v>
      </c>
      <c r="K14" s="50" t="s">
        <v>12</v>
      </c>
    </row>
    <row r="15" ht="23" customHeight="1" spans="1:11">
      <c r="A15" s="45" t="s">
        <v>86</v>
      </c>
      <c r="B15" s="46" t="s">
        <v>87</v>
      </c>
      <c r="C15" s="46" t="s">
        <v>88</v>
      </c>
      <c r="D15" s="46" t="s">
        <v>87</v>
      </c>
      <c r="E15" s="46" t="s">
        <v>46</v>
      </c>
      <c r="F15" s="47" t="s">
        <v>47</v>
      </c>
      <c r="G15" s="48" t="s">
        <v>89</v>
      </c>
      <c r="H15" s="49" t="s">
        <v>49</v>
      </c>
      <c r="I15" s="62" t="s">
        <v>50</v>
      </c>
      <c r="J15" s="63">
        <v>45343</v>
      </c>
      <c r="K15" s="45" t="s">
        <v>12</v>
      </c>
    </row>
    <row r="16" ht="23" customHeight="1" spans="1:11">
      <c r="A16" s="45" t="s">
        <v>90</v>
      </c>
      <c r="B16" s="46" t="s">
        <v>91</v>
      </c>
      <c r="C16" s="46" t="s">
        <v>92</v>
      </c>
      <c r="D16" s="46" t="s">
        <v>91</v>
      </c>
      <c r="E16" s="46" t="s">
        <v>46</v>
      </c>
      <c r="F16" s="47" t="s">
        <v>47</v>
      </c>
      <c r="G16" s="48" t="s">
        <v>93</v>
      </c>
      <c r="H16" s="49" t="s">
        <v>49</v>
      </c>
      <c r="I16" s="62" t="s">
        <v>50</v>
      </c>
      <c r="J16" s="63">
        <v>45344</v>
      </c>
      <c r="K16" s="45" t="s">
        <v>12</v>
      </c>
    </row>
    <row r="17" ht="23" customHeight="1" spans="1:11">
      <c r="A17" s="45" t="s">
        <v>94</v>
      </c>
      <c r="B17" s="46" t="s">
        <v>95</v>
      </c>
      <c r="C17" s="46" t="s">
        <v>96</v>
      </c>
      <c r="D17" s="46" t="s">
        <v>95</v>
      </c>
      <c r="E17" s="46" t="s">
        <v>46</v>
      </c>
      <c r="F17" s="47" t="s">
        <v>47</v>
      </c>
      <c r="G17" s="48" t="s">
        <v>97</v>
      </c>
      <c r="H17" s="49" t="s">
        <v>49</v>
      </c>
      <c r="I17" s="62" t="s">
        <v>50</v>
      </c>
      <c r="J17" s="63">
        <v>45345</v>
      </c>
      <c r="K17" s="45" t="s">
        <v>12</v>
      </c>
    </row>
    <row r="18" ht="23" customHeight="1" spans="1:11">
      <c r="A18" s="45" t="s">
        <v>98</v>
      </c>
      <c r="B18" s="46" t="s">
        <v>59</v>
      </c>
      <c r="C18" s="46" t="s">
        <v>99</v>
      </c>
      <c r="D18" s="46" t="s">
        <v>59</v>
      </c>
      <c r="E18" s="46" t="s">
        <v>46</v>
      </c>
      <c r="F18" s="47" t="s">
        <v>47</v>
      </c>
      <c r="G18" s="48" t="s">
        <v>100</v>
      </c>
      <c r="H18" s="49" t="s">
        <v>49</v>
      </c>
      <c r="I18" s="62" t="s">
        <v>50</v>
      </c>
      <c r="J18" s="63">
        <v>45346</v>
      </c>
      <c r="K18" s="45" t="s">
        <v>12</v>
      </c>
    </row>
    <row r="19" ht="23" customHeight="1" spans="1:11">
      <c r="A19" s="45" t="s">
        <v>101</v>
      </c>
      <c r="B19" s="46" t="s">
        <v>102</v>
      </c>
      <c r="C19" s="46" t="s">
        <v>103</v>
      </c>
      <c r="D19" s="46" t="s">
        <v>104</v>
      </c>
      <c r="E19" s="46" t="s">
        <v>70</v>
      </c>
      <c r="F19" s="47" t="s">
        <v>47</v>
      </c>
      <c r="G19" s="48" t="s">
        <v>105</v>
      </c>
      <c r="H19" s="49" t="s">
        <v>49</v>
      </c>
      <c r="I19" s="62" t="s">
        <v>50</v>
      </c>
      <c r="J19" s="63">
        <v>45348</v>
      </c>
      <c r="K19" s="45" t="s">
        <v>12</v>
      </c>
    </row>
  </sheetData>
  <autoFilter ref="A1:K19">
    <extLst/>
  </autoFilter>
  <mergeCells count="11">
    <mergeCell ref="A2:I2"/>
    <mergeCell ref="H3:K3"/>
    <mergeCell ref="G4:H4"/>
    <mergeCell ref="J4:K4"/>
    <mergeCell ref="A4:A5"/>
    <mergeCell ref="B4:B5"/>
    <mergeCell ref="C4:C5"/>
    <mergeCell ref="D4:D5"/>
    <mergeCell ref="E4:E5"/>
    <mergeCell ref="F4:F5"/>
    <mergeCell ref="I4:I5"/>
  </mergeCells>
  <pageMargins left="0.550694444444444" right="0.156944444444444" top="1" bottom="0.354166666666667" header="0.5" footer="0.35416666666666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zoomScale="130" zoomScaleNormal="130" topLeftCell="A3" workbookViewId="0">
      <selection activeCell="J12" sqref="J12"/>
    </sheetView>
  </sheetViews>
  <sheetFormatPr defaultColWidth="9" defaultRowHeight="13.5" outlineLevelCol="7"/>
  <cols>
    <col min="1" max="1" width="15.25" customWidth="1"/>
    <col min="2" max="2" width="13.375" style="2" customWidth="1"/>
    <col min="3" max="4" width="8.125" style="2" customWidth="1"/>
    <col min="5" max="5" width="13.375" style="2" customWidth="1"/>
    <col min="6" max="7" width="7.5" style="2" customWidth="1"/>
    <col min="8" max="8" width="13.375" style="2" customWidth="1"/>
  </cols>
  <sheetData>
    <row r="1" s="1" customFormat="1" ht="38" customHeight="1" spans="1:8">
      <c r="A1" s="3" t="s">
        <v>106</v>
      </c>
      <c r="B1" s="4"/>
      <c r="C1" s="4"/>
      <c r="D1" s="4"/>
      <c r="E1" s="4"/>
      <c r="F1" s="4"/>
      <c r="G1" s="4"/>
      <c r="H1" s="4"/>
    </row>
    <row r="2" ht="25" customHeight="1" spans="1:8">
      <c r="A2" s="5" t="s">
        <v>107</v>
      </c>
      <c r="B2" s="6"/>
      <c r="C2" s="6"/>
      <c r="D2" s="6"/>
      <c r="E2" s="6"/>
      <c r="F2" s="6"/>
      <c r="G2" s="6"/>
      <c r="H2" s="6"/>
    </row>
    <row r="3" ht="61" customHeight="1" spans="1:8">
      <c r="A3" s="7" t="s">
        <v>108</v>
      </c>
      <c r="B3" s="8" t="s">
        <v>109</v>
      </c>
      <c r="C3" s="8" t="s">
        <v>110</v>
      </c>
      <c r="D3" s="8" t="s">
        <v>111</v>
      </c>
      <c r="E3" s="8" t="s">
        <v>112</v>
      </c>
      <c r="F3" s="8" t="s">
        <v>110</v>
      </c>
      <c r="G3" s="8" t="s">
        <v>111</v>
      </c>
      <c r="H3" s="8" t="s">
        <v>113</v>
      </c>
    </row>
    <row r="4" ht="24" customHeight="1" spans="1:8">
      <c r="A4" s="11" t="s">
        <v>13</v>
      </c>
      <c r="B4" s="21">
        <v>0</v>
      </c>
      <c r="C4" s="21">
        <v>0</v>
      </c>
      <c r="D4" s="21">
        <v>0</v>
      </c>
      <c r="E4" s="21">
        <v>0</v>
      </c>
      <c r="F4" s="21">
        <v>0</v>
      </c>
      <c r="G4" s="21">
        <v>0</v>
      </c>
      <c r="H4" s="22">
        <f>(B4+E4)/1500</f>
        <v>0</v>
      </c>
    </row>
    <row r="5" ht="24" customHeight="1" spans="1:8">
      <c r="A5" s="11" t="s">
        <v>15</v>
      </c>
      <c r="B5" s="23">
        <v>0</v>
      </c>
      <c r="C5" s="23">
        <v>0</v>
      </c>
      <c r="D5" s="21">
        <v>0</v>
      </c>
      <c r="E5" s="21">
        <v>0</v>
      </c>
      <c r="F5" s="21">
        <v>0</v>
      </c>
      <c r="G5" s="21">
        <v>0</v>
      </c>
      <c r="H5" s="22">
        <f t="shared" ref="H5:H16" si="0">(B5+E5)/1500</f>
        <v>0</v>
      </c>
    </row>
    <row r="6" ht="24" customHeight="1" spans="1:8">
      <c r="A6" s="12" t="s">
        <v>16</v>
      </c>
      <c r="B6" s="24">
        <v>71</v>
      </c>
      <c r="C6" s="24">
        <v>71</v>
      </c>
      <c r="D6" s="25">
        <v>0</v>
      </c>
      <c r="E6" s="25">
        <v>172</v>
      </c>
      <c r="F6" s="25">
        <v>172</v>
      </c>
      <c r="G6" s="25">
        <v>0</v>
      </c>
      <c r="H6" s="26">
        <f t="shared" si="0"/>
        <v>0.162</v>
      </c>
    </row>
    <row r="7" ht="24" customHeight="1" spans="1:8">
      <c r="A7" s="14" t="s">
        <v>17</v>
      </c>
      <c r="B7" s="27">
        <v>0</v>
      </c>
      <c r="C7" s="27">
        <v>0</v>
      </c>
      <c r="D7" s="28">
        <v>0</v>
      </c>
      <c r="E7" s="28">
        <v>0</v>
      </c>
      <c r="F7" s="28">
        <v>0</v>
      </c>
      <c r="G7" s="28">
        <v>0</v>
      </c>
      <c r="H7" s="29">
        <f t="shared" si="0"/>
        <v>0</v>
      </c>
    </row>
    <row r="8" ht="24" customHeight="1" spans="1:8">
      <c r="A8" s="12" t="s">
        <v>18</v>
      </c>
      <c r="B8" s="24">
        <v>53</v>
      </c>
      <c r="C8" s="24">
        <v>47</v>
      </c>
      <c r="D8" s="25">
        <v>6</v>
      </c>
      <c r="E8" s="25">
        <v>232</v>
      </c>
      <c r="F8" s="25">
        <v>215</v>
      </c>
      <c r="G8" s="25">
        <v>17</v>
      </c>
      <c r="H8" s="26">
        <f t="shared" si="0"/>
        <v>0.19</v>
      </c>
    </row>
    <row r="9" ht="24" customHeight="1" spans="1:8">
      <c r="A9" s="12" t="s">
        <v>19</v>
      </c>
      <c r="B9" s="24">
        <v>8</v>
      </c>
      <c r="C9" s="24">
        <v>8</v>
      </c>
      <c r="D9" s="25">
        <v>0</v>
      </c>
      <c r="E9" s="25">
        <v>308</v>
      </c>
      <c r="F9" s="25">
        <v>306</v>
      </c>
      <c r="G9" s="25">
        <v>2</v>
      </c>
      <c r="H9" s="26">
        <f t="shared" si="0"/>
        <v>0.210666666666667</v>
      </c>
    </row>
    <row r="10" ht="24" customHeight="1" spans="1:8">
      <c r="A10" s="14" t="s">
        <v>20</v>
      </c>
      <c r="B10" s="27">
        <v>0</v>
      </c>
      <c r="C10" s="27">
        <v>0</v>
      </c>
      <c r="D10" s="28">
        <v>0</v>
      </c>
      <c r="E10" s="28">
        <v>0</v>
      </c>
      <c r="F10" s="28">
        <v>0</v>
      </c>
      <c r="G10" s="28">
        <v>0</v>
      </c>
      <c r="H10" s="29">
        <f t="shared" si="0"/>
        <v>0</v>
      </c>
    </row>
    <row r="11" ht="24" customHeight="1" spans="1:8">
      <c r="A11" s="14" t="s">
        <v>21</v>
      </c>
      <c r="B11" s="27">
        <v>13</v>
      </c>
      <c r="C11" s="27">
        <v>13</v>
      </c>
      <c r="D11" s="28">
        <v>0</v>
      </c>
      <c r="E11" s="28">
        <v>140</v>
      </c>
      <c r="F11" s="28">
        <v>140</v>
      </c>
      <c r="G11" s="28">
        <v>0</v>
      </c>
      <c r="H11" s="29">
        <f t="shared" si="0"/>
        <v>0.102</v>
      </c>
    </row>
    <row r="12" ht="24" customHeight="1" spans="1:8">
      <c r="A12" s="14" t="s">
        <v>22</v>
      </c>
      <c r="B12" s="27">
        <v>0</v>
      </c>
      <c r="C12" s="27">
        <v>0</v>
      </c>
      <c r="D12" s="28">
        <v>0</v>
      </c>
      <c r="E12" s="28">
        <v>0</v>
      </c>
      <c r="F12" s="28">
        <v>0</v>
      </c>
      <c r="G12" s="28">
        <v>0</v>
      </c>
      <c r="H12" s="29">
        <f t="shared" si="0"/>
        <v>0</v>
      </c>
    </row>
    <row r="13" ht="24" customHeight="1" spans="1:8">
      <c r="A13" s="14" t="s">
        <v>23</v>
      </c>
      <c r="B13" s="27">
        <v>18</v>
      </c>
      <c r="C13" s="27">
        <v>18</v>
      </c>
      <c r="D13" s="28">
        <v>0</v>
      </c>
      <c r="E13" s="28">
        <v>188</v>
      </c>
      <c r="F13" s="28">
        <v>188</v>
      </c>
      <c r="G13" s="28">
        <v>0</v>
      </c>
      <c r="H13" s="29">
        <f t="shared" si="0"/>
        <v>0.137333333333333</v>
      </c>
    </row>
    <row r="14" ht="24" customHeight="1" spans="1:8">
      <c r="A14" s="12" t="s">
        <v>24</v>
      </c>
      <c r="B14" s="24">
        <v>41</v>
      </c>
      <c r="C14" s="24">
        <v>39</v>
      </c>
      <c r="D14" s="25">
        <v>2</v>
      </c>
      <c r="E14" s="25">
        <v>216</v>
      </c>
      <c r="F14" s="25">
        <v>209</v>
      </c>
      <c r="G14" s="25">
        <v>7</v>
      </c>
      <c r="H14" s="26">
        <f t="shared" si="0"/>
        <v>0.171333333333333</v>
      </c>
    </row>
    <row r="15" ht="24" customHeight="1" spans="1:8">
      <c r="A15" s="11" t="s">
        <v>25</v>
      </c>
      <c r="B15" s="23">
        <v>0</v>
      </c>
      <c r="C15" s="23">
        <v>0</v>
      </c>
      <c r="D15" s="21">
        <v>0</v>
      </c>
      <c r="E15" s="21">
        <v>0</v>
      </c>
      <c r="F15" s="21">
        <v>0</v>
      </c>
      <c r="G15" s="21">
        <v>0</v>
      </c>
      <c r="H15" s="22">
        <f t="shared" si="0"/>
        <v>0</v>
      </c>
    </row>
    <row r="16" ht="24" customHeight="1" spans="1:8">
      <c r="A16" s="11" t="s">
        <v>26</v>
      </c>
      <c r="B16" s="23">
        <v>10</v>
      </c>
      <c r="C16" s="23">
        <v>10</v>
      </c>
      <c r="D16" s="21">
        <v>0</v>
      </c>
      <c r="E16" s="21">
        <v>30</v>
      </c>
      <c r="F16" s="21">
        <v>30</v>
      </c>
      <c r="G16" s="21">
        <v>0</v>
      </c>
      <c r="H16" s="22">
        <f t="shared" si="0"/>
        <v>0.0266666666666667</v>
      </c>
    </row>
    <row r="17" ht="24" customHeight="1" spans="1:8">
      <c r="A17" s="19" t="s">
        <v>27</v>
      </c>
      <c r="B17" s="20">
        <f t="shared" ref="B17:G17" si="1">SUM(B4:B16)</f>
        <v>214</v>
      </c>
      <c r="C17" s="20">
        <f t="shared" si="1"/>
        <v>206</v>
      </c>
      <c r="D17" s="20">
        <f t="shared" si="1"/>
        <v>8</v>
      </c>
      <c r="E17" s="20">
        <f t="shared" si="1"/>
        <v>1286</v>
      </c>
      <c r="F17" s="20">
        <f t="shared" si="1"/>
        <v>1260</v>
      </c>
      <c r="G17" s="20">
        <f t="shared" si="1"/>
        <v>26</v>
      </c>
      <c r="H17" s="20"/>
    </row>
  </sheetData>
  <mergeCells count="1">
    <mergeCell ref="A2:H2"/>
  </mergeCells>
  <pageMargins left="0.786805555555556" right="0.747916666666667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J17" sqref="J17"/>
    </sheetView>
  </sheetViews>
  <sheetFormatPr defaultColWidth="9" defaultRowHeight="13.5" outlineLevelCol="7"/>
  <cols>
    <col min="1" max="1" width="15.25" customWidth="1"/>
    <col min="2" max="2" width="13.375" style="2" customWidth="1"/>
    <col min="3" max="4" width="6.625" style="2" customWidth="1"/>
    <col min="5" max="5" width="13.375" style="2" customWidth="1"/>
    <col min="6" max="7" width="6.625" style="2" customWidth="1"/>
    <col min="8" max="8" width="15.4166666666667" style="2" customWidth="1"/>
  </cols>
  <sheetData>
    <row r="1" s="1" customFormat="1" ht="38" customHeight="1" spans="1:8">
      <c r="A1" s="3" t="s">
        <v>114</v>
      </c>
      <c r="B1" s="4"/>
      <c r="C1" s="4"/>
      <c r="D1" s="4"/>
      <c r="E1" s="4"/>
      <c r="F1" s="4"/>
      <c r="G1" s="4"/>
      <c r="H1" s="4"/>
    </row>
    <row r="2" ht="25" customHeight="1" spans="1:8">
      <c r="A2" s="5" t="s">
        <v>115</v>
      </c>
      <c r="B2" s="6"/>
      <c r="C2" s="6"/>
      <c r="D2" s="6"/>
      <c r="E2" s="6"/>
      <c r="F2" s="6"/>
      <c r="G2" s="6"/>
      <c r="H2" s="6"/>
    </row>
    <row r="3" ht="61" customHeight="1" spans="1:8">
      <c r="A3" s="7" t="s">
        <v>108</v>
      </c>
      <c r="B3" s="8" t="s">
        <v>109</v>
      </c>
      <c r="C3" s="8" t="s">
        <v>110</v>
      </c>
      <c r="D3" s="8" t="s">
        <v>111</v>
      </c>
      <c r="E3" s="8" t="s">
        <v>112</v>
      </c>
      <c r="F3" s="8" t="s">
        <v>110</v>
      </c>
      <c r="G3" s="8" t="s">
        <v>111</v>
      </c>
      <c r="H3" s="8" t="s">
        <v>113</v>
      </c>
    </row>
    <row r="4" ht="18" customHeight="1" spans="1:8">
      <c r="A4" s="9" t="s">
        <v>116</v>
      </c>
      <c r="B4" s="9">
        <v>12</v>
      </c>
      <c r="C4" s="9">
        <v>10</v>
      </c>
      <c r="D4" s="9">
        <v>2</v>
      </c>
      <c r="E4" s="9">
        <v>7</v>
      </c>
      <c r="F4" s="9">
        <v>5</v>
      </c>
      <c r="G4" s="9">
        <v>2</v>
      </c>
      <c r="H4" s="10">
        <f>(B4+E4)/727</f>
        <v>0.0261348005502063</v>
      </c>
    </row>
    <row r="5" ht="20" customHeight="1" spans="1:8">
      <c r="A5" s="9" t="s">
        <v>117</v>
      </c>
      <c r="B5" s="9">
        <v>2</v>
      </c>
      <c r="C5" s="9">
        <v>2</v>
      </c>
      <c r="D5" s="9">
        <v>0</v>
      </c>
      <c r="E5" s="9">
        <v>5</v>
      </c>
      <c r="F5" s="9">
        <v>5</v>
      </c>
      <c r="G5" s="9">
        <v>0</v>
      </c>
      <c r="H5" s="10">
        <f t="shared" ref="H5:H36" si="0">(B5+E5)/727</f>
        <v>0.00962861072902338</v>
      </c>
    </row>
    <row r="6" ht="20" customHeight="1" spans="1:8">
      <c r="A6" s="11" t="s">
        <v>118</v>
      </c>
      <c r="B6" s="11">
        <v>35</v>
      </c>
      <c r="C6" s="11">
        <v>34</v>
      </c>
      <c r="D6" s="11">
        <v>1</v>
      </c>
      <c r="E6" s="11">
        <v>5</v>
      </c>
      <c r="F6" s="11">
        <v>3</v>
      </c>
      <c r="G6" s="9">
        <v>2</v>
      </c>
      <c r="H6" s="10">
        <f t="shared" si="0"/>
        <v>0.0550206327372765</v>
      </c>
    </row>
    <row r="7" ht="20" customHeight="1" spans="1:8">
      <c r="A7" s="11" t="s">
        <v>119</v>
      </c>
      <c r="B7" s="11">
        <v>8</v>
      </c>
      <c r="C7" s="11">
        <v>7</v>
      </c>
      <c r="D7" s="11">
        <v>1</v>
      </c>
      <c r="E7" s="11">
        <v>5</v>
      </c>
      <c r="F7" s="11">
        <v>3</v>
      </c>
      <c r="G7" s="11">
        <v>2</v>
      </c>
      <c r="H7" s="10">
        <f t="shared" si="0"/>
        <v>0.0178817056396149</v>
      </c>
    </row>
    <row r="8" ht="20" customHeight="1" spans="1:8">
      <c r="A8" s="11" t="s">
        <v>120</v>
      </c>
      <c r="B8" s="11">
        <v>4</v>
      </c>
      <c r="C8" s="11">
        <v>3</v>
      </c>
      <c r="D8" s="11">
        <v>1</v>
      </c>
      <c r="E8" s="11">
        <v>1</v>
      </c>
      <c r="F8" s="11">
        <v>1</v>
      </c>
      <c r="G8" s="11">
        <v>0</v>
      </c>
      <c r="H8" s="10">
        <f t="shared" si="0"/>
        <v>0.00687757909215956</v>
      </c>
    </row>
    <row r="9" ht="20" customHeight="1" spans="1:8">
      <c r="A9" s="12" t="s">
        <v>121</v>
      </c>
      <c r="B9" s="12">
        <v>0</v>
      </c>
      <c r="C9" s="12">
        <v>0</v>
      </c>
      <c r="D9" s="12">
        <v>0</v>
      </c>
      <c r="E9" s="12">
        <v>113</v>
      </c>
      <c r="F9" s="12">
        <v>104</v>
      </c>
      <c r="G9" s="12">
        <v>9</v>
      </c>
      <c r="H9" s="13">
        <f t="shared" si="0"/>
        <v>0.155433287482806</v>
      </c>
    </row>
    <row r="10" ht="20" customHeight="1" spans="1:8">
      <c r="A10" s="14" t="s">
        <v>122</v>
      </c>
      <c r="B10" s="14">
        <v>0</v>
      </c>
      <c r="C10" s="14">
        <v>0</v>
      </c>
      <c r="D10" s="14">
        <v>0</v>
      </c>
      <c r="E10" s="14">
        <v>12</v>
      </c>
      <c r="F10" s="14">
        <v>11</v>
      </c>
      <c r="G10" s="14">
        <v>1</v>
      </c>
      <c r="H10" s="15">
        <f t="shared" si="0"/>
        <v>0.0165061898211829</v>
      </c>
    </row>
    <row r="11" ht="20" customHeight="1" spans="1:8">
      <c r="A11" s="12" t="s">
        <v>123</v>
      </c>
      <c r="B11" s="12">
        <v>4</v>
      </c>
      <c r="C11" s="12">
        <v>2</v>
      </c>
      <c r="D11" s="12">
        <v>2</v>
      </c>
      <c r="E11" s="12">
        <v>33</v>
      </c>
      <c r="F11" s="12">
        <v>10</v>
      </c>
      <c r="G11" s="12">
        <v>23</v>
      </c>
      <c r="H11" s="13">
        <f t="shared" si="0"/>
        <v>0.0508940852819807</v>
      </c>
    </row>
    <row r="12" ht="20" customHeight="1" spans="1:8">
      <c r="A12" s="14" t="s">
        <v>124</v>
      </c>
      <c r="B12" s="14">
        <v>11</v>
      </c>
      <c r="C12" s="14">
        <v>11</v>
      </c>
      <c r="D12" s="14">
        <v>0</v>
      </c>
      <c r="E12" s="14">
        <v>0</v>
      </c>
      <c r="F12" s="14">
        <v>0</v>
      </c>
      <c r="G12" s="14">
        <v>0</v>
      </c>
      <c r="H12" s="15">
        <f t="shared" si="0"/>
        <v>0.015130674002751</v>
      </c>
    </row>
    <row r="13" ht="20" customHeight="1" spans="1:8">
      <c r="A13" s="14" t="s">
        <v>125</v>
      </c>
      <c r="B13" s="14">
        <v>6</v>
      </c>
      <c r="C13" s="14">
        <v>6</v>
      </c>
      <c r="D13" s="14">
        <v>0</v>
      </c>
      <c r="E13" s="14">
        <v>22</v>
      </c>
      <c r="F13" s="14">
        <v>16</v>
      </c>
      <c r="G13" s="14">
        <v>6</v>
      </c>
      <c r="H13" s="15">
        <f t="shared" si="0"/>
        <v>0.0385144429160935</v>
      </c>
    </row>
    <row r="14" ht="20" customHeight="1" spans="1:8">
      <c r="A14" s="14" t="s">
        <v>126</v>
      </c>
      <c r="B14" s="14">
        <v>8</v>
      </c>
      <c r="C14" s="14">
        <v>7</v>
      </c>
      <c r="D14" s="14">
        <v>1</v>
      </c>
      <c r="E14" s="14">
        <v>5</v>
      </c>
      <c r="F14" s="14">
        <v>1</v>
      </c>
      <c r="G14" s="14">
        <v>4</v>
      </c>
      <c r="H14" s="15">
        <f t="shared" si="0"/>
        <v>0.0178817056396149</v>
      </c>
    </row>
    <row r="15" ht="20" customHeight="1" spans="1:8">
      <c r="A15" s="14" t="s">
        <v>127</v>
      </c>
      <c r="B15" s="14">
        <v>29</v>
      </c>
      <c r="C15" s="14">
        <v>26</v>
      </c>
      <c r="D15" s="14">
        <v>3</v>
      </c>
      <c r="E15" s="14">
        <v>28</v>
      </c>
      <c r="F15" s="14">
        <v>24</v>
      </c>
      <c r="G15" s="14">
        <v>4</v>
      </c>
      <c r="H15" s="15">
        <f t="shared" si="0"/>
        <v>0.078404401650619</v>
      </c>
    </row>
    <row r="16" ht="20" customHeight="1" spans="1:8">
      <c r="A16" s="14" t="s">
        <v>128</v>
      </c>
      <c r="B16" s="14">
        <v>6</v>
      </c>
      <c r="C16" s="14">
        <v>6</v>
      </c>
      <c r="D16" s="14">
        <v>0</v>
      </c>
      <c r="E16" s="14">
        <v>3</v>
      </c>
      <c r="F16" s="14">
        <v>2</v>
      </c>
      <c r="G16" s="14">
        <v>1</v>
      </c>
      <c r="H16" s="15">
        <f t="shared" si="0"/>
        <v>0.0123796423658872</v>
      </c>
    </row>
    <row r="17" ht="20" customHeight="1" spans="1:8">
      <c r="A17" s="14" t="s">
        <v>129</v>
      </c>
      <c r="B17" s="14">
        <v>3</v>
      </c>
      <c r="C17" s="14">
        <v>3</v>
      </c>
      <c r="D17" s="14">
        <v>0</v>
      </c>
      <c r="E17" s="14">
        <v>17</v>
      </c>
      <c r="F17" s="14">
        <v>12</v>
      </c>
      <c r="G17" s="14">
        <v>5</v>
      </c>
      <c r="H17" s="15">
        <f t="shared" si="0"/>
        <v>0.0275103163686382</v>
      </c>
    </row>
    <row r="18" ht="20" customHeight="1" spans="1:8">
      <c r="A18" s="14" t="s">
        <v>130</v>
      </c>
      <c r="B18" s="14">
        <v>5</v>
      </c>
      <c r="C18" s="14">
        <v>5</v>
      </c>
      <c r="D18" s="16">
        <v>0</v>
      </c>
      <c r="E18" s="14">
        <v>6</v>
      </c>
      <c r="F18" s="14">
        <v>6</v>
      </c>
      <c r="G18" s="14">
        <v>0</v>
      </c>
      <c r="H18" s="15">
        <f t="shared" si="0"/>
        <v>0.015130674002751</v>
      </c>
    </row>
    <row r="19" ht="20" customHeight="1" spans="1:8">
      <c r="A19" s="14" t="s">
        <v>131</v>
      </c>
      <c r="B19" s="14">
        <v>34</v>
      </c>
      <c r="C19" s="14">
        <v>33</v>
      </c>
      <c r="D19" s="14">
        <v>1</v>
      </c>
      <c r="E19" s="14">
        <v>3</v>
      </c>
      <c r="F19" s="14">
        <v>0</v>
      </c>
      <c r="G19" s="14">
        <v>3</v>
      </c>
      <c r="H19" s="15">
        <f t="shared" si="0"/>
        <v>0.0508940852819807</v>
      </c>
    </row>
    <row r="20" ht="20" customHeight="1" spans="1:8">
      <c r="A20" s="14" t="s">
        <v>132</v>
      </c>
      <c r="B20" s="14">
        <v>5</v>
      </c>
      <c r="C20" s="14">
        <v>4</v>
      </c>
      <c r="D20" s="14">
        <v>1</v>
      </c>
      <c r="E20" s="14">
        <v>12</v>
      </c>
      <c r="F20" s="14">
        <v>5</v>
      </c>
      <c r="G20" s="14">
        <v>7</v>
      </c>
      <c r="H20" s="15">
        <f t="shared" si="0"/>
        <v>0.0233837689133425</v>
      </c>
    </row>
    <row r="21" ht="20" customHeight="1" spans="1:8">
      <c r="A21" s="14" t="s">
        <v>133</v>
      </c>
      <c r="B21" s="14">
        <v>7</v>
      </c>
      <c r="C21" s="14">
        <v>5</v>
      </c>
      <c r="D21" s="14">
        <v>2</v>
      </c>
      <c r="E21" s="14">
        <v>14</v>
      </c>
      <c r="F21" s="14">
        <v>8</v>
      </c>
      <c r="G21" s="14">
        <v>6</v>
      </c>
      <c r="H21" s="15">
        <f t="shared" si="0"/>
        <v>0.0288858321870702</v>
      </c>
    </row>
    <row r="22" ht="20" customHeight="1" spans="1:8">
      <c r="A22" s="14" t="s">
        <v>134</v>
      </c>
      <c r="B22" s="14">
        <v>5</v>
      </c>
      <c r="C22" s="14">
        <v>5</v>
      </c>
      <c r="D22" s="14">
        <v>0</v>
      </c>
      <c r="E22" s="14">
        <v>25</v>
      </c>
      <c r="F22" s="14">
        <v>22</v>
      </c>
      <c r="G22" s="14">
        <v>3</v>
      </c>
      <c r="H22" s="15">
        <f t="shared" si="0"/>
        <v>0.0412654745529574</v>
      </c>
    </row>
    <row r="23" ht="20" customHeight="1" spans="1:8">
      <c r="A23" s="14" t="s">
        <v>135</v>
      </c>
      <c r="B23" s="14">
        <v>3</v>
      </c>
      <c r="C23" s="14">
        <v>2</v>
      </c>
      <c r="D23" s="14">
        <v>1</v>
      </c>
      <c r="E23" s="14">
        <v>3</v>
      </c>
      <c r="F23" s="14">
        <v>0</v>
      </c>
      <c r="G23" s="14">
        <v>3</v>
      </c>
      <c r="H23" s="15">
        <f t="shared" si="0"/>
        <v>0.00825309491059147</v>
      </c>
    </row>
    <row r="24" ht="20" customHeight="1" spans="1:8">
      <c r="A24" s="14" t="s">
        <v>136</v>
      </c>
      <c r="B24" s="14">
        <v>4</v>
      </c>
      <c r="C24" s="14">
        <v>4</v>
      </c>
      <c r="D24" s="16">
        <v>0</v>
      </c>
      <c r="E24" s="14">
        <v>7</v>
      </c>
      <c r="F24" s="14">
        <v>3</v>
      </c>
      <c r="G24" s="14">
        <v>4</v>
      </c>
      <c r="H24" s="15">
        <f t="shared" si="0"/>
        <v>0.015130674002751</v>
      </c>
    </row>
    <row r="25" ht="20" customHeight="1" spans="1:8">
      <c r="A25" s="14" t="s">
        <v>137</v>
      </c>
      <c r="B25" s="14">
        <v>2</v>
      </c>
      <c r="C25" s="14">
        <v>1</v>
      </c>
      <c r="D25" s="14">
        <v>1</v>
      </c>
      <c r="E25" s="14">
        <v>7</v>
      </c>
      <c r="F25" s="14">
        <v>0</v>
      </c>
      <c r="G25" s="14">
        <v>7</v>
      </c>
      <c r="H25" s="15">
        <f t="shared" si="0"/>
        <v>0.0123796423658872</v>
      </c>
    </row>
    <row r="26" ht="20" customHeight="1" spans="1:8">
      <c r="A26" s="12" t="s">
        <v>138</v>
      </c>
      <c r="B26" s="12">
        <v>59</v>
      </c>
      <c r="C26" s="12">
        <v>58</v>
      </c>
      <c r="D26" s="12">
        <v>1</v>
      </c>
      <c r="E26" s="12">
        <v>27</v>
      </c>
      <c r="F26" s="12">
        <v>21</v>
      </c>
      <c r="G26" s="12">
        <v>6</v>
      </c>
      <c r="H26" s="13">
        <f t="shared" si="0"/>
        <v>0.118294360385144</v>
      </c>
    </row>
    <row r="27" ht="20" customHeight="1" spans="1:8">
      <c r="A27" s="12" t="s">
        <v>139</v>
      </c>
      <c r="B27" s="12">
        <v>13</v>
      </c>
      <c r="C27" s="12">
        <v>8</v>
      </c>
      <c r="D27" s="12">
        <v>5</v>
      </c>
      <c r="E27" s="12">
        <v>4</v>
      </c>
      <c r="F27" s="12">
        <v>0</v>
      </c>
      <c r="G27" s="12">
        <v>4</v>
      </c>
      <c r="H27" s="13">
        <f t="shared" si="0"/>
        <v>0.0233837689133425</v>
      </c>
    </row>
    <row r="28" ht="20" customHeight="1" spans="1:8">
      <c r="A28" s="12" t="s">
        <v>140</v>
      </c>
      <c r="B28" s="12">
        <v>6</v>
      </c>
      <c r="C28" s="12">
        <v>3</v>
      </c>
      <c r="D28" s="12">
        <v>3</v>
      </c>
      <c r="E28" s="12">
        <v>6</v>
      </c>
      <c r="F28" s="12">
        <v>0</v>
      </c>
      <c r="G28" s="12">
        <v>6</v>
      </c>
      <c r="H28" s="13">
        <f t="shared" si="0"/>
        <v>0.0165061898211829</v>
      </c>
    </row>
    <row r="29" ht="20" customHeight="1" spans="1:8">
      <c r="A29" s="9" t="s">
        <v>141</v>
      </c>
      <c r="B29" s="9">
        <v>4</v>
      </c>
      <c r="C29" s="9">
        <v>4</v>
      </c>
      <c r="D29" s="17">
        <v>0</v>
      </c>
      <c r="E29" s="9">
        <v>0</v>
      </c>
      <c r="F29" s="9">
        <v>0</v>
      </c>
      <c r="G29" s="9">
        <v>0</v>
      </c>
      <c r="H29" s="10">
        <f t="shared" si="0"/>
        <v>0.00550206327372765</v>
      </c>
    </row>
    <row r="30" ht="20" customHeight="1" spans="1:8">
      <c r="A30" s="9" t="s">
        <v>142</v>
      </c>
      <c r="B30" s="9">
        <v>2</v>
      </c>
      <c r="C30" s="9">
        <v>2</v>
      </c>
      <c r="D30" s="9">
        <v>0</v>
      </c>
      <c r="E30" s="9">
        <v>14</v>
      </c>
      <c r="F30" s="9">
        <v>14</v>
      </c>
      <c r="G30" s="9">
        <v>0</v>
      </c>
      <c r="H30" s="10">
        <f t="shared" si="0"/>
        <v>0.0220082530949106</v>
      </c>
    </row>
    <row r="31" ht="20" customHeight="1" spans="1:8">
      <c r="A31" s="11" t="s">
        <v>143</v>
      </c>
      <c r="B31" s="11">
        <v>5</v>
      </c>
      <c r="C31" s="11">
        <v>4</v>
      </c>
      <c r="D31" s="17">
        <v>1</v>
      </c>
      <c r="E31" s="11">
        <v>3</v>
      </c>
      <c r="F31" s="11">
        <v>1</v>
      </c>
      <c r="G31" s="11">
        <v>2</v>
      </c>
      <c r="H31" s="10">
        <f t="shared" si="0"/>
        <v>0.0110041265474553</v>
      </c>
    </row>
    <row r="32" ht="18" customHeight="1" spans="1:8">
      <c r="A32" s="9" t="s">
        <v>144</v>
      </c>
      <c r="B32" s="9">
        <v>3</v>
      </c>
      <c r="C32" s="9">
        <v>0</v>
      </c>
      <c r="D32" s="9">
        <v>3</v>
      </c>
      <c r="E32" s="9">
        <v>11</v>
      </c>
      <c r="F32" s="9">
        <v>9</v>
      </c>
      <c r="G32" s="9">
        <v>2</v>
      </c>
      <c r="H32" s="10">
        <f t="shared" si="0"/>
        <v>0.0192572214580468</v>
      </c>
    </row>
    <row r="33" ht="18" customHeight="1" spans="1:8">
      <c r="A33" s="9" t="s">
        <v>145</v>
      </c>
      <c r="B33" s="9">
        <v>0</v>
      </c>
      <c r="C33" s="9">
        <v>0</v>
      </c>
      <c r="D33" s="9">
        <v>0</v>
      </c>
      <c r="E33" s="9">
        <v>1</v>
      </c>
      <c r="F33" s="9">
        <v>0</v>
      </c>
      <c r="G33" s="9">
        <v>1</v>
      </c>
      <c r="H33" s="10">
        <f t="shared" si="0"/>
        <v>0.00137551581843191</v>
      </c>
    </row>
    <row r="34" ht="18" customHeight="1" spans="1:8">
      <c r="A34" s="9" t="s">
        <v>146</v>
      </c>
      <c r="B34" s="9">
        <v>8</v>
      </c>
      <c r="C34" s="9">
        <v>3</v>
      </c>
      <c r="D34" s="9">
        <v>5</v>
      </c>
      <c r="E34" s="9">
        <v>18</v>
      </c>
      <c r="F34" s="9">
        <v>15</v>
      </c>
      <c r="G34" s="9">
        <v>3</v>
      </c>
      <c r="H34" s="10">
        <f t="shared" si="0"/>
        <v>0.0357634112792297</v>
      </c>
    </row>
    <row r="35" ht="18" customHeight="1" spans="1:8">
      <c r="A35" s="9" t="s">
        <v>147</v>
      </c>
      <c r="B35" s="9">
        <v>7</v>
      </c>
      <c r="C35" s="9">
        <v>7</v>
      </c>
      <c r="D35" s="9">
        <v>0</v>
      </c>
      <c r="E35" s="9">
        <v>9</v>
      </c>
      <c r="F35" s="9">
        <v>9</v>
      </c>
      <c r="G35" s="9">
        <v>0</v>
      </c>
      <c r="H35" s="10">
        <f t="shared" si="0"/>
        <v>0.0220082530949106</v>
      </c>
    </row>
    <row r="36" ht="18" customHeight="1" spans="1:8">
      <c r="A36" s="18" t="s">
        <v>148</v>
      </c>
      <c r="B36" s="18">
        <v>1</v>
      </c>
      <c r="C36" s="18">
        <v>1</v>
      </c>
      <c r="D36" s="18">
        <v>0</v>
      </c>
      <c r="E36" s="18">
        <v>0</v>
      </c>
      <c r="F36" s="18">
        <v>0</v>
      </c>
      <c r="G36" s="18">
        <v>0</v>
      </c>
      <c r="H36" s="10">
        <f t="shared" si="0"/>
        <v>0.00137551581843191</v>
      </c>
    </row>
    <row r="37" ht="24" customHeight="1" spans="1:8">
      <c r="A37" s="19" t="s">
        <v>27</v>
      </c>
      <c r="B37" s="20">
        <f t="shared" ref="B37:G37" si="1">SUM(B4:B36)</f>
        <v>301</v>
      </c>
      <c r="C37" s="20">
        <f t="shared" si="1"/>
        <v>266</v>
      </c>
      <c r="D37" s="20">
        <f t="shared" si="1"/>
        <v>35</v>
      </c>
      <c r="E37" s="20">
        <f t="shared" si="1"/>
        <v>426</v>
      </c>
      <c r="F37" s="20">
        <f t="shared" si="1"/>
        <v>310</v>
      </c>
      <c r="G37" s="20">
        <f t="shared" si="1"/>
        <v>116</v>
      </c>
      <c r="H37" s="20"/>
    </row>
  </sheetData>
  <mergeCells count="1">
    <mergeCell ref="A2:H2"/>
  </mergeCells>
  <hyperlinks>
    <hyperlink ref="A25" r:id="rId1" display="审计局" tooltip="http://sjj.xlgl.gov.cn/"/>
    <hyperlink ref="A26" r:id="rId2" display="市场监督管理局" tooltip="http://scjgj.xlgl.gov.cn/"/>
    <hyperlink ref="A27" r:id="rId3" display="统计局" tooltip="http://tjj.xlgl.gov.cn/"/>
    <hyperlink ref="A28" r:id="rId4" display="能源局" tooltip="http://nyj.xlgl.gov.cn/"/>
    <hyperlink ref="A29" r:id="rId5" display="林草局" tooltip="http://lcj.xlgl.gov.cn/"/>
    <hyperlink ref="A30" r:id="rId6" display="医保局" tooltip="http://ybj.xlgl.gov.cn/"/>
    <hyperlink ref="A31" r:id="rId7" display="国动办" tooltip="http://rfb.xlgl.gov.cn/"/>
    <hyperlink ref="A32" r:id="rId8" display="乡村振兴局" tooltip="http://fpb.xlgl.gov.cn/"/>
    <hyperlink ref="A33" r:id="rId9" display="金融办" tooltip="http://jrb.xlgl.gov.cn/"/>
    <hyperlink ref="A34" r:id="rId10" display="外事办公室" tooltip="http://wsb.xlgl.gov.cn/"/>
    <hyperlink ref="A6" r:id="rId11" display="科技局" tooltip="http://kjj.xlgl.gov.cn/"/>
    <hyperlink ref="A7" r:id="rId12" display="工信局" tooltip="http://gxj.xlgl.gov.cn/"/>
    <hyperlink ref="A9" r:id="rId13" display="公安局" tooltip="http://gaj.xlgl.gov.cn/"/>
    <hyperlink ref="A10" r:id="rId14" display="民政局" tooltip="http://mzj.xlgl.gov.cn/"/>
    <hyperlink ref="A11" r:id="rId15" display="司法局" tooltip="http://sfj.xlgl.gov.cn/"/>
    <hyperlink ref="A12" r:id="rId16" display="财政局" tooltip="http://czj.xlgl.gov.cn/"/>
    <hyperlink ref="A13" r:id="rId17" display="人社局" tooltip="http://rsj.xlgl.gov.cn/"/>
    <hyperlink ref="A14" r:id="rId18" display="自然资源局" tooltip="http://zrzyj.xlgl.gov.cn/"/>
    <hyperlink ref="A15" r:id="rId19" display="生态环境局" tooltip="http://sthjj.xlgl.gov.cn/"/>
    <hyperlink ref="A16" r:id="rId20" display="住建局" tooltip="http://jsj.xlgl.gov.cn/"/>
    <hyperlink ref="A17" r:id="rId21" display="交通局" tooltip="http://jtj.xlgl.gov.cn/"/>
    <hyperlink ref="A18" r:id="rId22" display="水利局" tooltip="http://slj.xlgl.gov.cn/"/>
    <hyperlink ref="A19" r:id="rId23" display="农牧局" tooltip="http://nmj.xlgl.gov.cn/"/>
    <hyperlink ref="A20" r:id="rId24" display="商务局" tooltip="http://swj.xlgl.gov.cn/"/>
    <hyperlink ref="A21" r:id="rId25" display="文体旅游广电局" tooltip="http://wtlygdj.xlgl.gov.cn/"/>
    <hyperlink ref="A22" r:id="rId26" display="卫健委" tooltip="http://wjw.xlgl.gov.cn/"/>
    <hyperlink ref="A23" r:id="rId27" display="退役军人事务局" tooltip="http://tyjrswj.xlgl.gov.cn/"/>
    <hyperlink ref="A24" r:id="rId28" display="应急管理局" tooltip="http://yjglj.xlgl.gov.cn/"/>
    <hyperlink ref="A35" r:id="rId29" display="信访局" tooltip="http://xfj.xlgl.gov.cn/"/>
  </hyperlinks>
  <pageMargins left="0.944444444444444" right="0.75" top="0.511805555555556" bottom="0.66875" header="0.393055555555556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政务新媒体抽查情况1</vt:lpstr>
      <vt:lpstr>政务新媒体不合格清单2</vt:lpstr>
      <vt:lpstr>旗县网站和新媒体错敏信息检测情况3</vt:lpstr>
      <vt:lpstr>盟直部门错敏信息检测情况4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巴特尔-12345热线</cp:lastModifiedBy>
  <dcterms:created xsi:type="dcterms:W3CDTF">2021-11-08T16:30:00Z</dcterms:created>
  <dcterms:modified xsi:type="dcterms:W3CDTF">2024-03-04T02:33:49Z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D9E372514F2445ED81B6CB4E9BE50995_13</vt:lpwstr>
  </property>
  <property fmtid="{D5CDD505-2E9C-101B-9397-08002B2CF9AE}" pid="3" name="KSOProductBuildVer">
    <vt:lpwstr>2052-12.1.0.16388</vt:lpwstr>
  </property>
</Properties>
</file>